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246" documentId="13_ncr:1_{65F508F9-6104-4707-A58B-17E5F0C90059}" xr6:coauthVersionLast="47" xr6:coauthVersionMax="47" xr10:uidLastSave="{8AE28BA9-6F6E-45A8-B34D-639207A90C3D}"/>
  <bookViews>
    <workbookView xWindow="-120" yWindow="-120" windowWidth="29040" windowHeight="15720" xr2:uid="{00000000-000D-0000-FFFF-FFFF00000000}"/>
  </bookViews>
  <sheets>
    <sheet name="Sheet1" sheetId="1" r:id="rId1"/>
  </sheets>
  <definedNames>
    <definedName name="_xlnm.Print_Area" localSheetId="0">Sheet1!$A$1:$I$68</definedName>
    <definedName name="_xlnm.Print_Titles" localSheetId="0">Sheet1!$1:$10</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1" l="1"/>
  <c r="I20" i="1"/>
  <c r="A13" i="1"/>
  <c r="A14" i="1" s="1"/>
  <c r="A15" i="1" s="1"/>
  <c r="A16" i="1" s="1"/>
  <c r="A18" i="1" s="1"/>
  <c r="A19" i="1" s="1"/>
  <c r="I16" i="1"/>
  <c r="I15" i="1"/>
  <c r="I14" i="1"/>
  <c r="I13" i="1"/>
  <c r="I47" i="1"/>
  <c r="I45" i="1"/>
  <c r="I44" i="1"/>
  <c r="I22" i="1"/>
  <c r="I21" i="1"/>
  <c r="I19" i="1"/>
  <c r="I31" i="1"/>
  <c r="A21" i="1" l="1"/>
  <c r="A22" i="1" s="1"/>
  <c r="A24" i="1" s="1"/>
  <c r="A25" i="1" s="1"/>
  <c r="A26" i="1" s="1"/>
  <c r="A27" i="1" s="1"/>
  <c r="A28" i="1" s="1"/>
  <c r="A29" i="1" s="1"/>
  <c r="A30" i="1" s="1"/>
  <c r="A31" i="1" s="1"/>
  <c r="A33" i="1" s="1"/>
  <c r="A34" i="1" s="1"/>
  <c r="A35" i="1" s="1"/>
  <c r="A36" i="1" s="1"/>
  <c r="A37" i="1" s="1"/>
  <c r="A38" i="1" s="1"/>
  <c r="A39" i="1" s="1"/>
  <c r="A40" i="1" s="1"/>
  <c r="A41" i="1" s="1"/>
  <c r="A42" i="1" s="1"/>
  <c r="A43" i="1" s="1"/>
  <c r="A44" i="1" s="1"/>
  <c r="A45" i="1" s="1"/>
  <c r="A46" i="1" s="1"/>
  <c r="A47" i="1" s="1"/>
  <c r="A48" i="1" s="1"/>
  <c r="A20" i="1"/>
  <c r="I18" i="1"/>
  <c r="I33" i="1"/>
  <c r="I34" i="1"/>
  <c r="I35" i="1"/>
  <c r="I36" i="1"/>
  <c r="I37" i="1"/>
  <c r="I38" i="1"/>
  <c r="I39" i="1"/>
  <c r="I40" i="1"/>
  <c r="I41" i="1"/>
  <c r="I42" i="1"/>
  <c r="I43" i="1"/>
  <c r="I46" i="1"/>
  <c r="I48" i="1"/>
  <c r="I24" i="1" l="1"/>
  <c r="I23" i="1" l="1"/>
  <c r="I25" i="1"/>
  <c r="I26" i="1"/>
  <c r="I27" i="1"/>
  <c r="I30" i="1"/>
  <c r="I28" i="1"/>
  <c r="I29" i="1"/>
  <c r="I12" i="1"/>
  <c r="I50" i="1" l="1"/>
</calcChain>
</file>

<file path=xl/sharedStrings.xml><?xml version="1.0" encoding="utf-8"?>
<sst xmlns="http://schemas.openxmlformats.org/spreadsheetml/2006/main" count="139" uniqueCount="79">
  <si>
    <t>Description</t>
  </si>
  <si>
    <t>Montant total HTVA</t>
  </si>
  <si>
    <t>Soumissionnaire :</t>
  </si>
  <si>
    <t>BORDEREAU DES PRIX</t>
  </si>
  <si>
    <t>Date :</t>
  </si>
  <si>
    <t xml:space="preserve">Signature : </t>
  </si>
  <si>
    <t>Cachet de l'entreprise :</t>
  </si>
  <si>
    <t>__________________________________________________</t>
  </si>
  <si>
    <t>Nom et prénom du représentant légal :</t>
  </si>
  <si>
    <t>Fonction du représentant légal :</t>
  </si>
  <si>
    <t>en vue de la mise en place d'un Contrat Direct pour</t>
  </si>
  <si>
    <t>Service de nettoyage, de déneigement, de conciergerie et d'entretien des espaces verts</t>
  </si>
  <si>
    <t>Forfait annuel</t>
  </si>
  <si>
    <t>Unité</t>
  </si>
  <si>
    <t>Nombre</t>
  </si>
  <si>
    <t>Nettoyage supplémentaires des vitres extérieures du bâtiment ADMINISTRATIF (2 faces)</t>
  </si>
  <si>
    <t>intervention annuelle supplémentaire</t>
  </si>
  <si>
    <t>Heure de régie de nettoyage - journée normale</t>
  </si>
  <si>
    <t>heure</t>
  </si>
  <si>
    <t>Copeaux de bois de non-résineux</t>
  </si>
  <si>
    <t>mètre cube</t>
  </si>
  <si>
    <t>tonnes</t>
  </si>
  <si>
    <t>Nettoyage supplémentaires de toutes les vitres extérieures de tous les bâtiments (Face extérieure)</t>
  </si>
  <si>
    <t>Nettoyage supplémentaires de toutes les vitres extérieures de tous les bâtiments (Face intérieure)</t>
  </si>
  <si>
    <t>Nettoyage supplémentaires de toutes les vitres intérieures de tous les bâtiments (2 faces)</t>
  </si>
  <si>
    <t>par m²</t>
  </si>
  <si>
    <t>Décapage et remise en cire des sols Linoléum : Coût pour une remise en cire supplémentaire annuelle pour le bâtiment Maternelle, avec déménagement et remise en place</t>
  </si>
  <si>
    <t>Décapage et remise en cire des sols Linoléum : Coût pour une remise en cire supplémentaire annuelle pour le bâtiment Primaire avec déménagement et remise en place</t>
  </si>
  <si>
    <t>Nettoyage de tous les rideaux de l'école.</t>
  </si>
  <si>
    <t>Nettoyage supplémentaires de tous les encadrements de fenêtres, des caissons et des stores extérieurs de tous les bâtiments</t>
  </si>
  <si>
    <t>N.A.</t>
  </si>
  <si>
    <t xml:space="preserve">Papier toilette pour distributeur classique </t>
  </si>
  <si>
    <t>Conditionnement proposé 
+ prix par conditionnnement</t>
  </si>
  <si>
    <t>Papier essuie-main, pli en Z</t>
  </si>
  <si>
    <t xml:space="preserve">Papier essuie-main, pli en V
</t>
  </si>
  <si>
    <t>Paquet de 200 feuilles</t>
  </si>
  <si>
    <t>Rouleau de 20 mètres</t>
  </si>
  <si>
    <t>Bidon de 5 litres</t>
  </si>
  <si>
    <t>flacon pompe 500 ml</t>
  </si>
  <si>
    <t>flacon 500 ml</t>
  </si>
  <si>
    <t>Paquet de 150 feuilles</t>
  </si>
  <si>
    <t>10 écrans</t>
  </si>
  <si>
    <t>pièce</t>
  </si>
  <si>
    <t>Pos.</t>
  </si>
  <si>
    <t>Note: n'oubliez pas de signer chaque page</t>
  </si>
  <si>
    <t>TOTAL</t>
  </si>
  <si>
    <t>Pour les fournitures, dans le cas où les produits proposés par les soumissionnaires différerait en matière de dimensions, de volume ou de conditionnement, le Pouvoir Adjudicateur recalculera les prix au prorata afin de garantir un traitement égale de chaque soumissionnaire.</t>
  </si>
  <si>
    <t>Appel d'offre - EE2-AO-PO-2026-026</t>
  </si>
  <si>
    <r>
      <t xml:space="preserve">Décapage et remise en cire des sols Linoléum : Coût au m² dans le cas où la surface commandée est </t>
    </r>
    <r>
      <rPr>
        <b/>
        <sz val="14"/>
        <color theme="1"/>
        <rFont val="Calibri"/>
        <family val="2"/>
        <scheme val="minor"/>
      </rPr>
      <t>inférieure</t>
    </r>
    <r>
      <rPr>
        <sz val="14"/>
        <color theme="1"/>
        <rFont val="Calibri"/>
        <family val="2"/>
        <scheme val="minor"/>
      </rPr>
      <t xml:space="preserve"> à 500 m²</t>
    </r>
  </si>
  <si>
    <r>
      <t xml:space="preserve">Décapage et remise en cire des sols Linoléum : Coût au m² dans le cas où la surface commandée est </t>
    </r>
    <r>
      <rPr>
        <b/>
        <sz val="14"/>
        <color theme="1"/>
        <rFont val="Calibri"/>
        <family val="2"/>
        <scheme val="minor"/>
      </rPr>
      <t>supérieure</t>
    </r>
    <r>
      <rPr>
        <sz val="14"/>
        <color theme="1"/>
        <rFont val="Calibri"/>
        <family val="2"/>
        <scheme val="minor"/>
      </rPr>
      <t xml:space="preserve"> à 500 m²</t>
    </r>
  </si>
  <si>
    <t>Heure de régie de jardinier - journée normale</t>
  </si>
  <si>
    <t>PRIX UNITAIRES D'AJUSTEMENT</t>
  </si>
  <si>
    <t>Papier toilette pour distributeur Tork Mini-Jumbo</t>
  </si>
  <si>
    <t>Terreau en sac</t>
  </si>
  <si>
    <t xml:space="preserve">Chlorure de sodium pour déneigement en sac </t>
  </si>
  <si>
    <t>Forfait annuel pour la réalisation des tâches d'organisation et encadrement (chapitre 2 du cahier des charges)</t>
  </si>
  <si>
    <t>Forfait annuel pour la réalisation des tâches de nettoyage (chapitre 3 du cahier des charges)</t>
  </si>
  <si>
    <t>Forfait annuel pour la réalisation des tâches de conciergerie (chapitre 4 du cahier des charges)</t>
  </si>
  <si>
    <t>Forfait annuel pour la réalisation des tâches d'entretien des espaces verts (chapitre 5 du cahier des charges)</t>
  </si>
  <si>
    <t>Forfait annuel pour la réalisation des tâches de salage et déneigement (chapitre 6 du cahier des charges)</t>
  </si>
  <si>
    <t>Produit proposé
(Marque et référence)</t>
  </si>
  <si>
    <t>Lotion lavante douce pour les mains</t>
  </si>
  <si>
    <t>Lotion lavante neutre en flacon-pompe</t>
  </si>
  <si>
    <t>Lotion lavante en bidon de cinq litres</t>
  </si>
  <si>
    <t xml:space="preserve">Écran anti-éclaboussures pour urinoir </t>
  </si>
  <si>
    <t>Serviette hygiénique pour flux normal</t>
  </si>
  <si>
    <t>Tampon hygiénique avec applicateur pour flux normal</t>
  </si>
  <si>
    <t>Brosse de toilette avec support</t>
  </si>
  <si>
    <t xml:space="preserve">Lotion lavante antimicrobienne pour les mains </t>
  </si>
  <si>
    <t>litres</t>
  </si>
  <si>
    <t>Rouleau de 170 mètres</t>
  </si>
  <si>
    <t xml:space="preserve">Gestion annuelle des poubelles hygiéniques féminines : mise en place et vidange des 178 poubelles suivant les instructions du cahier des charges.
</t>
  </si>
  <si>
    <t>Heure de régie de conciergerie qualifié - journée normale</t>
  </si>
  <si>
    <t>Heure de régie de conciergerie non-qualifié - journée normale</t>
  </si>
  <si>
    <t>PRIX FORFAITAIRES</t>
  </si>
  <si>
    <t>CONSOMMABLES et PRESTATIONS PONCTUELLES (suivant le descriptif du cahier des charges)</t>
  </si>
  <si>
    <t>changements annuels
supplémentaires</t>
  </si>
  <si>
    <r>
      <t>Prix unitaire HTVA
(</t>
    </r>
    <r>
      <rPr>
        <b/>
        <u/>
        <sz val="14"/>
        <color theme="1"/>
        <rFont val="Calibri"/>
        <family val="2"/>
        <scheme val="minor"/>
      </rPr>
      <t>suivant le conditionnement demandé par l'école</t>
    </r>
    <r>
      <rPr>
        <b/>
        <sz val="14"/>
        <color theme="1"/>
        <rFont val="Calibri"/>
        <family val="2"/>
        <scheme val="minor"/>
      </rPr>
      <t>)</t>
    </r>
  </si>
  <si>
    <t>mètres linéaire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</si>
</sst>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40C]_-;\-* #,##0.00\ [$€-140C]_-;_-* &quot;-&quot;??\ [$€-140C]_-;_-@_-"/>
  </numFmts>
  <fonts count="14" x14ac:knownFonts="1">
    <font>
      <sz val="11"/>
      <color theme="1"/>
      <name val="Calibri"/>
      <family val="2"/>
      <scheme val="minor"/>
    </font>
    <font>
      <sz val="9"/>
      <name val="Arial"/>
      <family val="2"/>
    </font>
    <font>
      <sz val="14"/>
      <name val="Arial"/>
      <family val="2"/>
    </font>
    <font>
      <sz val="16"/>
      <name val="Arial"/>
      <family val="2"/>
    </font>
    <font>
      <u/>
      <sz val="18"/>
      <name val="Arial"/>
      <family val="2"/>
    </font>
    <font>
      <sz val="16"/>
      <color theme="1"/>
      <name val="Calibri"/>
      <family val="2"/>
      <scheme val="minor"/>
    </font>
    <font>
      <sz val="18"/>
      <color theme="1"/>
      <name val="Calibri"/>
      <family val="2"/>
      <scheme val="minor"/>
    </font>
    <font>
      <b/>
      <sz val="14"/>
      <color theme="1"/>
      <name val="Calibri"/>
      <family val="2"/>
      <scheme val="minor"/>
    </font>
    <font>
      <sz val="14"/>
      <color theme="1"/>
      <name val="Calibri"/>
      <family val="2"/>
      <scheme val="minor"/>
    </font>
    <font>
      <b/>
      <u/>
      <sz val="14"/>
      <color theme="1"/>
      <name val="Calibri"/>
      <family val="2"/>
      <scheme val="minor"/>
    </font>
    <font>
      <b/>
      <u/>
      <sz val="14"/>
      <color rgb="FFFF0000"/>
      <name val="Calibri"/>
      <family val="2"/>
      <scheme val="minor"/>
    </font>
    <font>
      <b/>
      <sz val="20"/>
      <color theme="1"/>
      <name val="Calibri"/>
      <family val="2"/>
      <scheme val="minor"/>
    </font>
    <font>
      <b/>
      <sz val="22"/>
      <color theme="0"/>
      <name val="Calibri"/>
      <family val="2"/>
      <scheme val="minor"/>
    </font>
    <font>
      <b/>
      <sz val="16"/>
      <color theme="1"/>
      <name val="Calibri"/>
      <family val="2"/>
      <scheme val="minor"/>
    </font>
  </fonts>
  <fills count="5">
    <fill>
      <patternFill patternType="none"/>
    </fill>
    <fill>
      <patternFill patternType="gray125"/>
    </fill>
    <fill>
      <patternFill patternType="solid">
        <fgColor theme="0" tint="-9.9978637043366805E-2"/>
        <bgColor indexed="64"/>
      </patternFill>
    </fill>
    <fill>
      <patternFill patternType="solid">
        <fgColor theme="0" tint="-0.14999847407452621"/>
        <bgColor indexed="64"/>
      </patternFill>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5" fillId="0" borderId="0" xfId="0" applyFont="1" applyAlignment="1">
      <alignment vertical="center"/>
    </xf>
    <xf numFmtId="164" fontId="6" fillId="0" borderId="1" xfId="0" applyNumberFormat="1" applyFont="1" applyBorder="1" applyAlignment="1">
      <alignment vertical="center"/>
    </xf>
    <xf numFmtId="0" fontId="6" fillId="0" borderId="1" xfId="0" applyFont="1" applyBorder="1" applyAlignment="1">
      <alignment horizontal="center" vertical="center"/>
    </xf>
    <xf numFmtId="0" fontId="0" fillId="0" borderId="0" xfId="0" applyAlignment="1">
      <alignment horizontal="center"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xf>
    <xf numFmtId="164" fontId="8" fillId="0" borderId="1" xfId="0" applyNumberFormat="1" applyFont="1" applyBorder="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0" fillId="0" borderId="0" xfId="0" applyFont="1" applyAlignment="1">
      <alignment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0" borderId="0" xfId="0" applyFont="1" applyAlignment="1">
      <alignment horizontal="center" vertical="center"/>
    </xf>
    <xf numFmtId="0" fontId="13" fillId="0" borderId="1" xfId="0" applyFont="1" applyBorder="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1" fillId="2" borderId="1" xfId="0" applyFont="1" applyFill="1" applyBorder="1" applyAlignment="1">
      <alignment horizontal="center" vertic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98224</xdr:colOff>
      <xdr:row>0</xdr:row>
      <xdr:rowOff>50167</xdr:rowOff>
    </xdr:from>
    <xdr:to>
      <xdr:col>1</xdr:col>
      <xdr:colOff>1804147</xdr:colOff>
      <xdr:row>4</xdr:row>
      <xdr:rowOff>33617</xdr:rowOff>
    </xdr:to>
    <xdr:pic>
      <xdr:nvPicPr>
        <xdr:cNvPr id="17" name="Picture 16" descr="Logo EELX2_Small">
          <a:extLst>
            <a:ext uri="{FF2B5EF4-FFF2-40B4-BE49-F238E27FC236}">
              <a16:creationId xmlns:a16="http://schemas.microsoft.com/office/drawing/2014/main" id="{8C7123CF-731D-4A4C-98E8-B135CAD1CB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24" y="50167"/>
          <a:ext cx="2255011" cy="84630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67"/>
  <sheetViews>
    <sheetView tabSelected="1" view="pageBreakPreview" zoomScale="85" zoomScaleNormal="70" zoomScaleSheetLayoutView="85" workbookViewId="0">
      <pane ySplit="10" topLeftCell="A43" activePane="bottomLeft" state="frozenSplit"/>
      <selection pane="bottomLeft" activeCell="E34" sqref="E34"/>
    </sheetView>
  </sheetViews>
  <sheetFormatPr defaultRowHeight="15" x14ac:dyDescent="0.25"/>
  <cols>
    <col min="1" max="1" width="8.28515625" style="2" bestFit="1" customWidth="1"/>
    <col min="2" max="2" width="28.85546875" style="1" customWidth="1"/>
    <col min="3" max="3" width="56.85546875" style="1" customWidth="1"/>
    <col min="4" max="4" width="13.85546875" style="2" customWidth="1"/>
    <col min="5" max="5" width="27.85546875" style="9" customWidth="1"/>
    <col min="6" max="7" width="44.7109375" style="9" customWidth="1"/>
    <col min="8" max="8" width="33.7109375" style="1" customWidth="1"/>
    <col min="9" max="9" width="30.28515625" style="1" customWidth="1"/>
    <col min="10" max="10" width="3.5703125" style="1" customWidth="1"/>
    <col min="11" max="16384" width="9.140625" style="1"/>
  </cols>
  <sheetData>
    <row r="1" spans="1:9" ht="20.25" x14ac:dyDescent="0.25">
      <c r="A1" s="4"/>
      <c r="B1" s="5"/>
      <c r="C1" s="36" t="s">
        <v>47</v>
      </c>
      <c r="D1" s="36"/>
      <c r="E1" s="36"/>
      <c r="F1" s="36"/>
      <c r="G1" s="36"/>
      <c r="H1" s="36"/>
      <c r="I1" s="36"/>
    </row>
    <row r="2" spans="1:9" ht="18" x14ac:dyDescent="0.25">
      <c r="A2" s="4"/>
      <c r="B2" s="5"/>
      <c r="C2" s="35" t="s">
        <v>10</v>
      </c>
      <c r="D2" s="35"/>
      <c r="E2" s="35"/>
      <c r="F2" s="35"/>
      <c r="G2" s="35"/>
      <c r="H2" s="35"/>
      <c r="I2" s="35"/>
    </row>
    <row r="3" spans="1:9" x14ac:dyDescent="0.25">
      <c r="A3" s="4"/>
      <c r="B3" s="5"/>
      <c r="C3" s="34" t="s">
        <v>11</v>
      </c>
      <c r="D3" s="34"/>
      <c r="E3" s="34"/>
      <c r="F3" s="34"/>
      <c r="G3" s="34"/>
      <c r="H3" s="34"/>
      <c r="I3" s="34"/>
    </row>
    <row r="4" spans="1:9" x14ac:dyDescent="0.25">
      <c r="A4" s="4"/>
      <c r="B4" s="5"/>
      <c r="C4" s="34"/>
      <c r="D4" s="34"/>
      <c r="E4" s="34"/>
      <c r="F4" s="34"/>
      <c r="G4" s="34"/>
      <c r="H4" s="34"/>
      <c r="I4" s="34"/>
    </row>
    <row r="6" spans="1:9" ht="36.75" customHeight="1" x14ac:dyDescent="0.25">
      <c r="B6" s="23" t="s">
        <v>2</v>
      </c>
      <c r="C6" s="38"/>
      <c r="D6" s="39"/>
      <c r="E6" s="40"/>
      <c r="F6" s="22"/>
    </row>
    <row r="7" spans="1:9" ht="21" x14ac:dyDescent="0.25">
      <c r="B7" s="6"/>
      <c r="C7" s="6"/>
    </row>
    <row r="8" spans="1:9" ht="26.25" x14ac:dyDescent="0.25">
      <c r="A8" s="37" t="s">
        <v>3</v>
      </c>
      <c r="B8" s="37"/>
      <c r="C8" s="37"/>
      <c r="D8" s="37"/>
      <c r="E8" s="37"/>
      <c r="F8" s="37"/>
      <c r="G8" s="37"/>
      <c r="H8" s="37"/>
      <c r="I8" s="37"/>
    </row>
    <row r="9" spans="1:9" ht="18.75" x14ac:dyDescent="0.25">
      <c r="A9" s="26" t="s">
        <v>46</v>
      </c>
      <c r="B9" s="27"/>
      <c r="C9" s="27"/>
      <c r="D9" s="27"/>
      <c r="E9" s="27"/>
      <c r="F9" s="27"/>
      <c r="G9" s="27"/>
      <c r="H9" s="27"/>
      <c r="I9" s="28"/>
    </row>
    <row r="10" spans="1:9" s="3" customFormat="1" ht="75" x14ac:dyDescent="0.25">
      <c r="A10" s="20" t="s">
        <v>43</v>
      </c>
      <c r="B10" s="29" t="s">
        <v>0</v>
      </c>
      <c r="C10" s="30"/>
      <c r="D10" s="20" t="s">
        <v>14</v>
      </c>
      <c r="E10" s="20" t="s">
        <v>13</v>
      </c>
      <c r="F10" s="20" t="s">
        <v>60</v>
      </c>
      <c r="G10" s="20" t="s">
        <v>32</v>
      </c>
      <c r="H10" s="20" t="s">
        <v>77</v>
      </c>
      <c r="I10" s="20" t="s">
        <v>1</v>
      </c>
    </row>
    <row r="11" spans="1:9" s="3" customFormat="1" ht="28.5" x14ac:dyDescent="0.25">
      <c r="A11" s="31" t="s">
        <v>74</v>
      </c>
      <c r="B11" s="32"/>
      <c r="C11" s="32"/>
      <c r="D11" s="32"/>
      <c r="E11" s="32"/>
      <c r="F11" s="32"/>
      <c r="G11" s="32"/>
      <c r="H11" s="32"/>
      <c r="I11" s="33"/>
    </row>
    <row r="12" spans="1:9" ht="57" customHeight="1" x14ac:dyDescent="0.25">
      <c r="A12" s="21">
        <v>1</v>
      </c>
      <c r="B12" s="24" t="s">
        <v>55</v>
      </c>
      <c r="C12" s="25"/>
      <c r="D12" s="11">
        <v>4</v>
      </c>
      <c r="E12" s="10" t="s">
        <v>12</v>
      </c>
      <c r="F12" s="10" t="s">
        <v>30</v>
      </c>
      <c r="G12" s="10" t="s">
        <v>30</v>
      </c>
      <c r="H12" s="12"/>
      <c r="I12" s="12">
        <f>D12*H12</f>
        <v>0</v>
      </c>
    </row>
    <row r="13" spans="1:9" ht="57" customHeight="1" x14ac:dyDescent="0.25">
      <c r="A13" s="21">
        <f>A12+1</f>
        <v>2</v>
      </c>
      <c r="B13" s="24" t="s">
        <v>56</v>
      </c>
      <c r="C13" s="25"/>
      <c r="D13" s="11">
        <v>4</v>
      </c>
      <c r="E13" s="10" t="s">
        <v>12</v>
      </c>
      <c r="F13" s="10" t="s">
        <v>30</v>
      </c>
      <c r="G13" s="10" t="s">
        <v>30</v>
      </c>
      <c r="H13" s="12"/>
      <c r="I13" s="12">
        <f>D13*H13</f>
        <v>0</v>
      </c>
    </row>
    <row r="14" spans="1:9" ht="57" customHeight="1" x14ac:dyDescent="0.25">
      <c r="A14" s="21">
        <f t="shared" ref="A14:A16" si="0">A13+1</f>
        <v>3</v>
      </c>
      <c r="B14" s="24" t="s">
        <v>57</v>
      </c>
      <c r="C14" s="25"/>
      <c r="D14" s="11">
        <v>4</v>
      </c>
      <c r="E14" s="10" t="s">
        <v>12</v>
      </c>
      <c r="F14" s="10" t="s">
        <v>30</v>
      </c>
      <c r="G14" s="10" t="s">
        <v>30</v>
      </c>
      <c r="H14" s="12"/>
      <c r="I14" s="12">
        <f>D14*H14</f>
        <v>0</v>
      </c>
    </row>
    <row r="15" spans="1:9" ht="57" customHeight="1" x14ac:dyDescent="0.25">
      <c r="A15" s="21">
        <f t="shared" si="0"/>
        <v>4</v>
      </c>
      <c r="B15" s="24" t="s">
        <v>58</v>
      </c>
      <c r="C15" s="25"/>
      <c r="D15" s="11">
        <v>4</v>
      </c>
      <c r="E15" s="10" t="s">
        <v>12</v>
      </c>
      <c r="F15" s="10" t="s">
        <v>30</v>
      </c>
      <c r="G15" s="10" t="s">
        <v>30</v>
      </c>
      <c r="H15" s="12"/>
      <c r="I15" s="12">
        <f>D15*H15</f>
        <v>0</v>
      </c>
    </row>
    <row r="16" spans="1:9" ht="57" customHeight="1" x14ac:dyDescent="0.25">
      <c r="A16" s="21">
        <f t="shared" si="0"/>
        <v>5</v>
      </c>
      <c r="B16" s="24" t="s">
        <v>59</v>
      </c>
      <c r="C16" s="25"/>
      <c r="D16" s="11">
        <v>4</v>
      </c>
      <c r="E16" s="10" t="s">
        <v>12</v>
      </c>
      <c r="F16" s="10" t="s">
        <v>30</v>
      </c>
      <c r="G16" s="10" t="s">
        <v>30</v>
      </c>
      <c r="H16" s="12"/>
      <c r="I16" s="12">
        <f>D16*H16</f>
        <v>0</v>
      </c>
    </row>
    <row r="17" spans="1:9" s="3" customFormat="1" ht="28.5" x14ac:dyDescent="0.25">
      <c r="A17" s="31" t="s">
        <v>51</v>
      </c>
      <c r="B17" s="32"/>
      <c r="C17" s="32"/>
      <c r="D17" s="32"/>
      <c r="E17" s="32"/>
      <c r="F17" s="32"/>
      <c r="G17" s="32"/>
      <c r="H17" s="32"/>
      <c r="I17" s="33"/>
    </row>
    <row r="18" spans="1:9" ht="18.75" x14ac:dyDescent="0.25">
      <c r="A18" s="21">
        <f>A16+1</f>
        <v>6</v>
      </c>
      <c r="B18" s="24" t="s">
        <v>17</v>
      </c>
      <c r="C18" s="25"/>
      <c r="D18" s="11">
        <v>250</v>
      </c>
      <c r="E18" s="10" t="s">
        <v>18</v>
      </c>
      <c r="F18" s="10" t="s">
        <v>30</v>
      </c>
      <c r="G18" s="10" t="s">
        <v>30</v>
      </c>
      <c r="H18" s="12"/>
      <c r="I18" s="12">
        <f t="shared" ref="I18:I31" si="1">D18*H18</f>
        <v>0</v>
      </c>
    </row>
    <row r="19" spans="1:9" ht="18.75" customHeight="1" x14ac:dyDescent="0.25">
      <c r="A19" s="21">
        <f t="shared" ref="A19:A31" si="2">A18+1</f>
        <v>7</v>
      </c>
      <c r="B19" s="24" t="s">
        <v>72</v>
      </c>
      <c r="C19" s="25"/>
      <c r="D19" s="11">
        <v>250</v>
      </c>
      <c r="E19" s="10" t="s">
        <v>18</v>
      </c>
      <c r="F19" s="10" t="s">
        <v>30</v>
      </c>
      <c r="G19" s="10" t="s">
        <v>30</v>
      </c>
      <c r="H19" s="12"/>
      <c r="I19" s="12">
        <f t="shared" si="1"/>
        <v>0</v>
      </c>
    </row>
    <row r="20" spans="1:9" ht="18.75" customHeight="1" x14ac:dyDescent="0.25">
      <c r="A20" s="21">
        <f t="shared" si="2"/>
        <v>8</v>
      </c>
      <c r="B20" s="24" t="s">
        <v>73</v>
      </c>
      <c r="C20" s="25"/>
      <c r="D20" s="11">
        <v>250</v>
      </c>
      <c r="E20" s="10" t="s">
        <v>18</v>
      </c>
      <c r="F20" s="10" t="s">
        <v>30</v>
      </c>
      <c r="G20" s="10" t="s">
        <v>30</v>
      </c>
      <c r="H20" s="12"/>
      <c r="I20" s="12">
        <f t="shared" ref="I20" si="3">D20*H20</f>
        <v>0</v>
      </c>
    </row>
    <row r="21" spans="1:9" ht="18.75" x14ac:dyDescent="0.25">
      <c r="A21" s="21">
        <f>A19+1</f>
        <v>8</v>
      </c>
      <c r="B21" s="24" t="s">
        <v>50</v>
      </c>
      <c r="C21" s="25"/>
      <c r="D21" s="11">
        <v>250</v>
      </c>
      <c r="E21" s="10" t="s">
        <v>18</v>
      </c>
      <c r="F21" s="10" t="s">
        <v>30</v>
      </c>
      <c r="G21" s="10" t="s">
        <v>30</v>
      </c>
      <c r="H21" s="12"/>
      <c r="I21" s="12">
        <f t="shared" si="1"/>
        <v>0</v>
      </c>
    </row>
    <row r="22" spans="1:9" ht="56.25" customHeight="1" x14ac:dyDescent="0.25">
      <c r="A22" s="21">
        <f t="shared" si="2"/>
        <v>9</v>
      </c>
      <c r="B22" s="24" t="s">
        <v>71</v>
      </c>
      <c r="C22" s="25"/>
      <c r="D22" s="11">
        <v>21</v>
      </c>
      <c r="E22" s="10" t="s">
        <v>76</v>
      </c>
      <c r="F22" s="10" t="s">
        <v>30</v>
      </c>
      <c r="G22" s="10" t="s">
        <v>30</v>
      </c>
      <c r="H22" s="12"/>
      <c r="I22" s="12">
        <f t="shared" si="1"/>
        <v>0</v>
      </c>
    </row>
    <row r="23" spans="1:9" ht="45" customHeight="1" x14ac:dyDescent="0.25">
      <c r="A23" s="21">
        <f>A22+1</f>
        <v>10</v>
      </c>
      <c r="B23" s="24" t="s">
        <v>22</v>
      </c>
      <c r="C23" s="25"/>
      <c r="D23" s="11">
        <v>1</v>
      </c>
      <c r="E23" s="10" t="s">
        <v>16</v>
      </c>
      <c r="F23" s="10" t="s">
        <v>30</v>
      </c>
      <c r="G23" s="10" t="s">
        <v>30</v>
      </c>
      <c r="H23" s="12"/>
      <c r="I23" s="12">
        <f t="shared" si="1"/>
        <v>0</v>
      </c>
    </row>
    <row r="24" spans="1:9" ht="45" customHeight="1" x14ac:dyDescent="0.25">
      <c r="A24" s="21">
        <f t="shared" si="2"/>
        <v>11</v>
      </c>
      <c r="B24" s="24" t="s">
        <v>29</v>
      </c>
      <c r="C24" s="25"/>
      <c r="D24" s="11">
        <v>1</v>
      </c>
      <c r="E24" s="10" t="s">
        <v>16</v>
      </c>
      <c r="F24" s="10" t="s">
        <v>30</v>
      </c>
      <c r="G24" s="10" t="s">
        <v>30</v>
      </c>
      <c r="H24" s="12"/>
      <c r="I24" s="12">
        <f t="shared" si="1"/>
        <v>0</v>
      </c>
    </row>
    <row r="25" spans="1:9" ht="45" customHeight="1" x14ac:dyDescent="0.25">
      <c r="A25" s="21">
        <f t="shared" si="2"/>
        <v>12</v>
      </c>
      <c r="B25" s="24" t="s">
        <v>23</v>
      </c>
      <c r="C25" s="25"/>
      <c r="D25" s="11">
        <v>1</v>
      </c>
      <c r="E25" s="10" t="s">
        <v>16</v>
      </c>
      <c r="F25" s="10" t="s">
        <v>30</v>
      </c>
      <c r="G25" s="10" t="s">
        <v>30</v>
      </c>
      <c r="H25" s="12"/>
      <c r="I25" s="12">
        <f t="shared" si="1"/>
        <v>0</v>
      </c>
    </row>
    <row r="26" spans="1:9" ht="45" customHeight="1" x14ac:dyDescent="0.25">
      <c r="A26" s="21">
        <f t="shared" si="2"/>
        <v>13</v>
      </c>
      <c r="B26" s="24" t="s">
        <v>24</v>
      </c>
      <c r="C26" s="25"/>
      <c r="D26" s="11">
        <v>1</v>
      </c>
      <c r="E26" s="10" t="s">
        <v>16</v>
      </c>
      <c r="F26" s="10" t="s">
        <v>30</v>
      </c>
      <c r="G26" s="10" t="s">
        <v>30</v>
      </c>
      <c r="H26" s="12"/>
      <c r="I26" s="12">
        <f t="shared" si="1"/>
        <v>0</v>
      </c>
    </row>
    <row r="27" spans="1:9" ht="45" customHeight="1" x14ac:dyDescent="0.25">
      <c r="A27" s="21">
        <f t="shared" si="2"/>
        <v>14</v>
      </c>
      <c r="B27" s="24" t="s">
        <v>15</v>
      </c>
      <c r="C27" s="25"/>
      <c r="D27" s="11">
        <v>1</v>
      </c>
      <c r="E27" s="10" t="s">
        <v>16</v>
      </c>
      <c r="F27" s="10" t="s">
        <v>30</v>
      </c>
      <c r="G27" s="10" t="s">
        <v>30</v>
      </c>
      <c r="H27" s="12"/>
      <c r="I27" s="12">
        <f t="shared" si="1"/>
        <v>0</v>
      </c>
    </row>
    <row r="28" spans="1:9" ht="69" customHeight="1" x14ac:dyDescent="0.25">
      <c r="A28" s="21">
        <f t="shared" si="2"/>
        <v>15</v>
      </c>
      <c r="B28" s="24" t="s">
        <v>26</v>
      </c>
      <c r="C28" s="25"/>
      <c r="D28" s="11">
        <v>1</v>
      </c>
      <c r="E28" s="10" t="s">
        <v>16</v>
      </c>
      <c r="F28" s="10" t="s">
        <v>30</v>
      </c>
      <c r="G28" s="10" t="s">
        <v>30</v>
      </c>
      <c r="H28" s="12"/>
      <c r="I28" s="12">
        <f t="shared" si="1"/>
        <v>0</v>
      </c>
    </row>
    <row r="29" spans="1:9" ht="69" customHeight="1" x14ac:dyDescent="0.25">
      <c r="A29" s="21">
        <f t="shared" si="2"/>
        <v>16</v>
      </c>
      <c r="B29" s="24" t="s">
        <v>27</v>
      </c>
      <c r="C29" s="25"/>
      <c r="D29" s="11">
        <v>1</v>
      </c>
      <c r="E29" s="10" t="s">
        <v>16</v>
      </c>
      <c r="F29" s="10" t="s">
        <v>30</v>
      </c>
      <c r="G29" s="10" t="s">
        <v>30</v>
      </c>
      <c r="H29" s="12"/>
      <c r="I29" s="12">
        <f t="shared" si="1"/>
        <v>0</v>
      </c>
    </row>
    <row r="30" spans="1:9" ht="52.5" customHeight="1" x14ac:dyDescent="0.25">
      <c r="A30" s="21">
        <f t="shared" si="2"/>
        <v>17</v>
      </c>
      <c r="B30" s="24" t="s">
        <v>48</v>
      </c>
      <c r="C30" s="25"/>
      <c r="D30" s="11">
        <v>500</v>
      </c>
      <c r="E30" s="10" t="s">
        <v>25</v>
      </c>
      <c r="F30" s="10" t="s">
        <v>30</v>
      </c>
      <c r="G30" s="10" t="s">
        <v>30</v>
      </c>
      <c r="H30" s="12"/>
      <c r="I30" s="12">
        <f t="shared" si="1"/>
        <v>0</v>
      </c>
    </row>
    <row r="31" spans="1:9" ht="52.5" customHeight="1" x14ac:dyDescent="0.25">
      <c r="A31" s="21">
        <f t="shared" si="2"/>
        <v>18</v>
      </c>
      <c r="B31" s="24" t="s">
        <v>49</v>
      </c>
      <c r="C31" s="25"/>
      <c r="D31" s="11">
        <v>1000</v>
      </c>
      <c r="E31" s="10" t="s">
        <v>25</v>
      </c>
      <c r="F31" s="10" t="s">
        <v>30</v>
      </c>
      <c r="G31" s="10" t="s">
        <v>30</v>
      </c>
      <c r="H31" s="12"/>
      <c r="I31" s="12">
        <f t="shared" si="1"/>
        <v>0</v>
      </c>
    </row>
    <row r="32" spans="1:9" s="3" customFormat="1" ht="28.5" x14ac:dyDescent="0.25">
      <c r="A32" s="31" t="s">
        <v>75</v>
      </c>
      <c r="B32" s="32"/>
      <c r="C32" s="32"/>
      <c r="D32" s="32"/>
      <c r="E32" s="32"/>
      <c r="F32" s="32"/>
      <c r="G32" s="32"/>
      <c r="H32" s="32"/>
      <c r="I32" s="33"/>
    </row>
    <row r="33" spans="1:9" ht="54" customHeight="1" x14ac:dyDescent="0.25">
      <c r="A33" s="21">
        <f>A31+1</f>
        <v>19</v>
      </c>
      <c r="B33" s="24" t="s">
        <v>28</v>
      </c>
      <c r="C33" s="25"/>
      <c r="D33" s="11">
        <v>700</v>
      </c>
      <c r="E33" s="10" t="s">
        <v>78</v>
      </c>
      <c r="F33" s="10" t="s">
        <v>30</v>
      </c>
      <c r="G33" s="10" t="s">
        <v>30</v>
      </c>
      <c r="H33" s="12"/>
      <c r="I33" s="12">
        <f t="shared" ref="I33:I48" si="4">D33*H33</f>
        <v>0</v>
      </c>
    </row>
    <row r="34" spans="1:9" ht="54" customHeight="1" x14ac:dyDescent="0.25">
      <c r="A34" s="21">
        <f t="shared" ref="A34:A48" si="5">A33+1</f>
        <v>20</v>
      </c>
      <c r="B34" s="24" t="s">
        <v>68</v>
      </c>
      <c r="C34" s="25"/>
      <c r="D34" s="11">
        <v>500</v>
      </c>
      <c r="E34" s="10" t="s">
        <v>39</v>
      </c>
      <c r="F34" s="10"/>
      <c r="G34" s="10"/>
      <c r="H34" s="12"/>
      <c r="I34" s="12">
        <f t="shared" si="4"/>
        <v>0</v>
      </c>
    </row>
    <row r="35" spans="1:9" ht="54" customHeight="1" x14ac:dyDescent="0.25">
      <c r="A35" s="21">
        <f t="shared" si="5"/>
        <v>21</v>
      </c>
      <c r="B35" s="24" t="s">
        <v>61</v>
      </c>
      <c r="C35" s="25"/>
      <c r="D35" s="11">
        <v>500</v>
      </c>
      <c r="E35" s="10" t="s">
        <v>39</v>
      </c>
      <c r="F35" s="10"/>
      <c r="G35" s="10"/>
      <c r="H35" s="12"/>
      <c r="I35" s="12">
        <f t="shared" si="4"/>
        <v>0</v>
      </c>
    </row>
    <row r="36" spans="1:9" ht="54" customHeight="1" x14ac:dyDescent="0.25">
      <c r="A36" s="21">
        <f t="shared" si="5"/>
        <v>22</v>
      </c>
      <c r="B36" s="24" t="s">
        <v>62</v>
      </c>
      <c r="C36" s="25"/>
      <c r="D36" s="11">
        <v>500</v>
      </c>
      <c r="E36" s="10" t="s">
        <v>38</v>
      </c>
      <c r="F36" s="10"/>
      <c r="G36" s="10"/>
      <c r="H36" s="12"/>
      <c r="I36" s="12">
        <f t="shared" si="4"/>
        <v>0</v>
      </c>
    </row>
    <row r="37" spans="1:9" ht="54" customHeight="1" x14ac:dyDescent="0.25">
      <c r="A37" s="21">
        <f t="shared" si="5"/>
        <v>23</v>
      </c>
      <c r="B37" s="24" t="s">
        <v>63</v>
      </c>
      <c r="C37" s="25"/>
      <c r="D37" s="11">
        <v>1500</v>
      </c>
      <c r="E37" s="10" t="s">
        <v>37</v>
      </c>
      <c r="F37" s="10"/>
      <c r="G37" s="10"/>
      <c r="H37" s="12"/>
      <c r="I37" s="12">
        <f t="shared" si="4"/>
        <v>0</v>
      </c>
    </row>
    <row r="38" spans="1:9" ht="54" customHeight="1" x14ac:dyDescent="0.25">
      <c r="A38" s="21">
        <f t="shared" si="5"/>
        <v>24</v>
      </c>
      <c r="B38" s="24" t="s">
        <v>52</v>
      </c>
      <c r="C38" s="25"/>
      <c r="D38" s="11">
        <v>26000</v>
      </c>
      <c r="E38" s="10" t="s">
        <v>70</v>
      </c>
      <c r="F38" s="10"/>
      <c r="G38" s="10"/>
      <c r="H38" s="12"/>
      <c r="I38" s="12">
        <f t="shared" si="4"/>
        <v>0</v>
      </c>
    </row>
    <row r="39" spans="1:9" ht="54" customHeight="1" x14ac:dyDescent="0.25">
      <c r="A39" s="21">
        <f t="shared" si="5"/>
        <v>25</v>
      </c>
      <c r="B39" s="24" t="s">
        <v>31</v>
      </c>
      <c r="C39" s="25"/>
      <c r="D39" s="11">
        <v>500</v>
      </c>
      <c r="E39" s="10" t="s">
        <v>36</v>
      </c>
      <c r="F39" s="10"/>
      <c r="G39" s="10"/>
      <c r="H39" s="12"/>
      <c r="I39" s="12">
        <f t="shared" si="4"/>
        <v>0</v>
      </c>
    </row>
    <row r="40" spans="1:9" ht="54" customHeight="1" x14ac:dyDescent="0.25">
      <c r="A40" s="21">
        <f t="shared" si="5"/>
        <v>26</v>
      </c>
      <c r="B40" s="24" t="s">
        <v>34</v>
      </c>
      <c r="C40" s="25"/>
      <c r="D40" s="11">
        <v>90000</v>
      </c>
      <c r="E40" s="10" t="s">
        <v>35</v>
      </c>
      <c r="F40" s="10"/>
      <c r="G40" s="10"/>
      <c r="H40" s="12"/>
      <c r="I40" s="12">
        <f t="shared" si="4"/>
        <v>0</v>
      </c>
    </row>
    <row r="41" spans="1:9" ht="54" customHeight="1" x14ac:dyDescent="0.25">
      <c r="A41" s="21">
        <f t="shared" si="5"/>
        <v>27</v>
      </c>
      <c r="B41" s="24" t="s">
        <v>33</v>
      </c>
      <c r="C41" s="25"/>
      <c r="D41" s="11">
        <v>10000</v>
      </c>
      <c r="E41" s="10" t="s">
        <v>40</v>
      </c>
      <c r="F41" s="10"/>
      <c r="G41" s="10"/>
      <c r="H41" s="12"/>
      <c r="I41" s="12">
        <f t="shared" si="4"/>
        <v>0</v>
      </c>
    </row>
    <row r="42" spans="1:9" ht="54" customHeight="1" x14ac:dyDescent="0.25">
      <c r="A42" s="21">
        <f t="shared" si="5"/>
        <v>28</v>
      </c>
      <c r="B42" s="24" t="s">
        <v>64</v>
      </c>
      <c r="C42" s="25"/>
      <c r="D42" s="11">
        <v>1000</v>
      </c>
      <c r="E42" s="10" t="s">
        <v>41</v>
      </c>
      <c r="F42" s="10"/>
      <c r="G42" s="10"/>
      <c r="H42" s="12"/>
      <c r="I42" s="12">
        <f t="shared" si="4"/>
        <v>0</v>
      </c>
    </row>
    <row r="43" spans="1:9" ht="54" customHeight="1" x14ac:dyDescent="0.25">
      <c r="A43" s="21">
        <f t="shared" si="5"/>
        <v>29</v>
      </c>
      <c r="B43" s="24" t="s">
        <v>65</v>
      </c>
      <c r="C43" s="25"/>
      <c r="D43" s="11">
        <v>4000</v>
      </c>
      <c r="E43" s="10" t="s">
        <v>42</v>
      </c>
      <c r="F43" s="10"/>
      <c r="G43" s="10"/>
      <c r="H43" s="12"/>
      <c r="I43" s="12">
        <f t="shared" si="4"/>
        <v>0</v>
      </c>
    </row>
    <row r="44" spans="1:9" ht="54" customHeight="1" x14ac:dyDescent="0.25">
      <c r="A44" s="21">
        <f t="shared" si="5"/>
        <v>30</v>
      </c>
      <c r="B44" s="24" t="s">
        <v>66</v>
      </c>
      <c r="C44" s="25"/>
      <c r="D44" s="11">
        <v>20000</v>
      </c>
      <c r="E44" s="10" t="s">
        <v>42</v>
      </c>
      <c r="F44" s="10"/>
      <c r="G44" s="10"/>
      <c r="H44" s="12"/>
      <c r="I44" s="12">
        <f t="shared" si="4"/>
        <v>0</v>
      </c>
    </row>
    <row r="45" spans="1:9" ht="54" customHeight="1" x14ac:dyDescent="0.25">
      <c r="A45" s="21">
        <f t="shared" si="5"/>
        <v>31</v>
      </c>
      <c r="B45" s="24" t="s">
        <v>67</v>
      </c>
      <c r="C45" s="25"/>
      <c r="D45" s="11">
        <v>500</v>
      </c>
      <c r="E45" s="10" t="s">
        <v>42</v>
      </c>
      <c r="F45" s="10"/>
      <c r="G45" s="10"/>
      <c r="H45" s="12"/>
      <c r="I45" s="12">
        <f t="shared" si="4"/>
        <v>0</v>
      </c>
    </row>
    <row r="46" spans="1:9" ht="54" customHeight="1" x14ac:dyDescent="0.25">
      <c r="A46" s="21">
        <f t="shared" si="5"/>
        <v>32</v>
      </c>
      <c r="B46" s="24" t="s">
        <v>19</v>
      </c>
      <c r="C46" s="25"/>
      <c r="D46" s="11">
        <v>200</v>
      </c>
      <c r="E46" s="10" t="s">
        <v>20</v>
      </c>
      <c r="F46" s="10"/>
      <c r="G46" s="10"/>
      <c r="H46" s="12"/>
      <c r="I46" s="12">
        <f t="shared" si="4"/>
        <v>0</v>
      </c>
    </row>
    <row r="47" spans="1:9" ht="54" customHeight="1" x14ac:dyDescent="0.25">
      <c r="A47" s="21">
        <f t="shared" si="5"/>
        <v>33</v>
      </c>
      <c r="B47" s="24" t="s">
        <v>53</v>
      </c>
      <c r="C47" s="25"/>
      <c r="D47" s="11">
        <v>2000</v>
      </c>
      <c r="E47" s="10" t="s">
        <v>69</v>
      </c>
      <c r="F47" s="10"/>
      <c r="G47" s="10"/>
      <c r="H47" s="12"/>
      <c r="I47" s="12">
        <f t="shared" si="4"/>
        <v>0</v>
      </c>
    </row>
    <row r="48" spans="1:9" ht="54" customHeight="1" x14ac:dyDescent="0.25">
      <c r="A48" s="21">
        <f t="shared" si="5"/>
        <v>34</v>
      </c>
      <c r="B48" s="24" t="s">
        <v>54</v>
      </c>
      <c r="C48" s="25"/>
      <c r="D48" s="11">
        <v>40</v>
      </c>
      <c r="E48" s="10" t="s">
        <v>21</v>
      </c>
      <c r="F48" s="10"/>
      <c r="G48" s="10"/>
      <c r="H48" s="12"/>
      <c r="I48" s="12">
        <f t="shared" si="4"/>
        <v>0</v>
      </c>
    </row>
    <row r="50" spans="2:9" ht="38.25" customHeight="1" x14ac:dyDescent="0.25">
      <c r="H50" s="8" t="s">
        <v>45</v>
      </c>
      <c r="I50" s="7">
        <f>SUM(I12:I48)</f>
        <v>0</v>
      </c>
    </row>
    <row r="51" spans="2:9" ht="18.75" x14ac:dyDescent="0.25">
      <c r="B51" s="13" t="s">
        <v>4</v>
      </c>
      <c r="C51" s="13"/>
      <c r="D51" s="14" t="s">
        <v>7</v>
      </c>
      <c r="E51" s="15"/>
      <c r="F51" s="15"/>
      <c r="G51" s="15"/>
    </row>
    <row r="52" spans="2:9" ht="18.75" x14ac:dyDescent="0.25">
      <c r="B52" s="16"/>
      <c r="C52" s="16"/>
      <c r="D52" s="17"/>
      <c r="E52" s="18"/>
      <c r="F52" s="18"/>
      <c r="G52" s="18"/>
    </row>
    <row r="53" spans="2:9" ht="18.75" x14ac:dyDescent="0.25">
      <c r="B53" s="16"/>
      <c r="C53" s="16"/>
      <c r="D53" s="17"/>
      <c r="E53" s="18"/>
      <c r="F53" s="18"/>
      <c r="G53" s="18"/>
    </row>
    <row r="54" spans="2:9" ht="18.75" x14ac:dyDescent="0.25">
      <c r="B54" s="13" t="s">
        <v>8</v>
      </c>
      <c r="C54" s="13"/>
      <c r="D54" s="14" t="s">
        <v>7</v>
      </c>
      <c r="E54" s="15"/>
      <c r="F54" s="15"/>
      <c r="G54" s="15"/>
    </row>
    <row r="55" spans="2:9" ht="18.75" x14ac:dyDescent="0.25">
      <c r="B55" s="16"/>
      <c r="C55" s="16"/>
      <c r="D55" s="17"/>
      <c r="E55" s="18"/>
      <c r="F55" s="18"/>
      <c r="G55" s="18"/>
    </row>
    <row r="56" spans="2:9" ht="18.75" x14ac:dyDescent="0.25">
      <c r="B56" s="16"/>
      <c r="C56" s="16"/>
      <c r="D56" s="17"/>
      <c r="E56" s="18"/>
      <c r="F56" s="18"/>
      <c r="G56" s="18"/>
    </row>
    <row r="57" spans="2:9" ht="18.75" x14ac:dyDescent="0.25">
      <c r="B57" s="13" t="s">
        <v>9</v>
      </c>
      <c r="C57" s="13"/>
      <c r="D57" s="14" t="s">
        <v>7</v>
      </c>
      <c r="E57" s="15"/>
      <c r="F57" s="15"/>
      <c r="G57" s="15"/>
    </row>
    <row r="58" spans="2:9" ht="18.75" x14ac:dyDescent="0.25">
      <c r="B58" s="16"/>
      <c r="C58" s="16"/>
      <c r="D58" s="17"/>
      <c r="E58" s="18"/>
      <c r="F58" s="18"/>
      <c r="G58" s="18"/>
    </row>
    <row r="59" spans="2:9" ht="18.75" x14ac:dyDescent="0.25">
      <c r="B59" s="16"/>
      <c r="C59" s="16"/>
      <c r="D59" s="17"/>
      <c r="E59" s="18"/>
      <c r="F59" s="18"/>
      <c r="G59" s="18"/>
    </row>
    <row r="60" spans="2:9" ht="18.75" x14ac:dyDescent="0.25">
      <c r="B60" s="13" t="s">
        <v>5</v>
      </c>
      <c r="C60" s="13"/>
      <c r="D60" s="14" t="s">
        <v>7</v>
      </c>
      <c r="E60" s="15"/>
      <c r="F60" s="15"/>
      <c r="G60" s="15"/>
    </row>
    <row r="61" spans="2:9" ht="18.75" x14ac:dyDescent="0.25">
      <c r="B61" s="16"/>
      <c r="C61" s="16"/>
      <c r="D61" s="17"/>
      <c r="E61" s="18"/>
      <c r="F61" s="18"/>
      <c r="G61" s="18"/>
    </row>
    <row r="62" spans="2:9" ht="18.75" x14ac:dyDescent="0.25">
      <c r="B62" s="16"/>
      <c r="C62" s="16"/>
      <c r="D62" s="17"/>
      <c r="E62" s="18"/>
      <c r="F62" s="18"/>
      <c r="G62" s="18"/>
    </row>
    <row r="63" spans="2:9" ht="18.75" x14ac:dyDescent="0.25">
      <c r="B63" s="13" t="s">
        <v>6</v>
      </c>
      <c r="C63" s="13"/>
      <c r="D63" s="14" t="s">
        <v>7</v>
      </c>
      <c r="E63" s="15"/>
      <c r="F63" s="15"/>
      <c r="G63" s="15"/>
    </row>
    <row r="64" spans="2:9" ht="18.75" x14ac:dyDescent="0.25">
      <c r="B64" s="16"/>
      <c r="C64" s="16"/>
      <c r="D64" s="17"/>
      <c r="E64" s="18"/>
      <c r="F64" s="18"/>
      <c r="G64" s="18"/>
    </row>
    <row r="67" spans="2:2" ht="18.75" x14ac:dyDescent="0.25">
      <c r="B67" s="19" t="s">
        <v>44</v>
      </c>
    </row>
  </sheetData>
  <mergeCells count="45">
    <mergeCell ref="C3:I4"/>
    <mergeCell ref="C2:I2"/>
    <mergeCell ref="C1:I1"/>
    <mergeCell ref="A8:I8"/>
    <mergeCell ref="B30:C30"/>
    <mergeCell ref="C6:E6"/>
    <mergeCell ref="B23:C23"/>
    <mergeCell ref="B26:C26"/>
    <mergeCell ref="B27:C27"/>
    <mergeCell ref="B25:C25"/>
    <mergeCell ref="B13:C13"/>
    <mergeCell ref="B14:C14"/>
    <mergeCell ref="B15:C15"/>
    <mergeCell ref="B16:C16"/>
    <mergeCell ref="A11:I11"/>
    <mergeCell ref="A17:I17"/>
    <mergeCell ref="B48:C48"/>
    <mergeCell ref="B29:C29"/>
    <mergeCell ref="B33:C33"/>
    <mergeCell ref="B34:C34"/>
    <mergeCell ref="B35:C35"/>
    <mergeCell ref="B36:C36"/>
    <mergeCell ref="B37:C37"/>
    <mergeCell ref="B38:C38"/>
    <mergeCell ref="B39:C39"/>
    <mergeCell ref="B40:C40"/>
    <mergeCell ref="B41:C41"/>
    <mergeCell ref="B42:C42"/>
    <mergeCell ref="A32:I32"/>
    <mergeCell ref="B44:C44"/>
    <mergeCell ref="B45:C45"/>
    <mergeCell ref="B47:C47"/>
    <mergeCell ref="B31:C31"/>
    <mergeCell ref="B43:C43"/>
    <mergeCell ref="B46:C46"/>
    <mergeCell ref="B18:C18"/>
    <mergeCell ref="A9:I9"/>
    <mergeCell ref="B28:C28"/>
    <mergeCell ref="B24:C24"/>
    <mergeCell ref="B12:C12"/>
    <mergeCell ref="B10:C10"/>
    <mergeCell ref="B19:C19"/>
    <mergeCell ref="B21:C21"/>
    <mergeCell ref="B22:C22"/>
    <mergeCell ref="B20:C20"/>
  </mergeCells>
  <printOptions verticalCentered="1"/>
  <pageMargins left="0" right="0" top="0" bottom="0" header="0" footer="0"/>
  <pageSetup paperSize="9" scale="51" fitToHeight="0" orientation="landscape" verticalDpi="597" r:id="rId1"/>
  <headerFooter>
    <oddFooter>&amp;LSignature&amp;RPage &amp;P sur&amp;N</oddFooter>
  </headerFooter>
  <rowBreaks count="1" manualBreakCount="1">
    <brk id="48"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FC984BAF412A47AE717BF27565C37C" ma:contentTypeVersion="15" ma:contentTypeDescription="Crée un document." ma:contentTypeScope="" ma:versionID="314a7dd1d5600f47ea3602e4e39de247">
  <xsd:schema xmlns:xsd="http://www.w3.org/2001/XMLSchema" xmlns:xs="http://www.w3.org/2001/XMLSchema" xmlns:p="http://schemas.microsoft.com/office/2006/metadata/properties" xmlns:ns2="6bd71249-3c0e-4d75-b322-9f0969846ee8" xmlns:ns3="48171251-9dd2-4b3d-85c4-fd23d61dd5ac" targetNamespace="http://schemas.microsoft.com/office/2006/metadata/properties" ma:root="true" ma:fieldsID="e126a3eabc808edfa3e19feae5309d2f" ns2:_="" ns3:_="">
    <xsd:import namespace="6bd71249-3c0e-4d75-b322-9f0969846ee8"/>
    <xsd:import namespace="48171251-9dd2-4b3d-85c4-fd23d61dd5a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71249-3c0e-4d75-b322-9f0969846e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db630b34-ef66-4a23-b54c-047f976c1c4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71251-9dd2-4b3d-85c4-fd23d61dd5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9c4273b-c8a7-459b-a147-d17d6d3c1c27}" ma:internalName="TaxCatchAll" ma:showField="CatchAllData" ma:web="48171251-9dd2-4b3d-85c4-fd23d61dd5a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d71249-3c0e-4d75-b322-9f0969846ee8">
      <Terms xmlns="http://schemas.microsoft.com/office/infopath/2007/PartnerControls"/>
    </lcf76f155ced4ddcb4097134ff3c332f>
    <TaxCatchAll xmlns="48171251-9dd2-4b3d-85c4-fd23d61dd5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6D1208-573B-4A18-AA29-82E08A352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71249-3c0e-4d75-b322-9f0969846ee8"/>
    <ds:schemaRef ds:uri="48171251-9dd2-4b3d-85c4-fd23d61dd5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CDD73A-AA8E-4770-A390-903E984DDD13}">
  <ds:schemaRefs>
    <ds:schemaRef ds:uri="http://schemas.microsoft.com/office/2006/documentManagement/types"/>
    <ds:schemaRef ds:uri="http://purl.org/dc/dcmitype/"/>
    <ds:schemaRef ds:uri="ffba0c5d-9dd9-4fde-b2a6-429efdbe9563"/>
    <ds:schemaRef ds:uri="http://www.w3.org/XML/1998/namespace"/>
    <ds:schemaRef ds:uri="http://purl.org/dc/terms/"/>
    <ds:schemaRef ds:uri="http://purl.org/dc/elements/1.1/"/>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6bd71249-3c0e-4d75-b322-9f0969846ee8"/>
    <ds:schemaRef ds:uri="48171251-9dd2-4b3d-85c4-fd23d61dd5ac"/>
  </ds:schemaRefs>
</ds:datastoreItem>
</file>

<file path=customXml/itemProps3.xml><?xml version="1.0" encoding="utf-8"?>
<ds:datastoreItem xmlns:ds="http://schemas.openxmlformats.org/officeDocument/2006/customXml" ds:itemID="{24A1A4CF-7C27-45A4-9BD7-F37EE7AB2C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2015-06-05T18:17:20Z</dcterms:created>
  <dcterms:modified xsi:type="dcterms:W3CDTF">2026-09-22T12:37:09Z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0x010100BCFC984BAF412A47AE717BF27565C37C</vt:lpwstr>
  </property>
  <property fmtid="{D5CDD505-2E9C-101B-9397-08002B2CF9AE}" pid="3" name="Order">
    <vt:r8>3167100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